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ALTERA EM FUNÇÃO DE ENTREGA ISOLADA OU CONJUNTA</t>
        </r>
      </text>
    </comment>
  </commentList>
</comments>
</file>

<file path=xl/sharedStrings.xml><?xml version="1.0" encoding="utf-8"?>
<sst xmlns="http://schemas.openxmlformats.org/spreadsheetml/2006/main" count="14" uniqueCount="13">
  <si>
    <t>QUANTO PODE DEDUZIR DO PPR NO IRS</t>
  </si>
  <si>
    <t xml:space="preserve">Rendimento coletável (ver nota de liquidação do IRS) </t>
  </si>
  <si>
    <t>►</t>
  </si>
  <si>
    <t>▲</t>
  </si>
  <si>
    <t xml:space="preserve">Total de deduções sujeitas a limite Artº 78 CIRS  (ver nota de liquidação do IRS) </t>
  </si>
  <si>
    <t>Nos agregados com três ou mais dependentes a seu cargo, os limites são majorados em 5 % por cada dependente ou afilhado civil que não seja sujeito passivo do IRS.</t>
  </si>
  <si>
    <t xml:space="preserve">          DUAS OPÇÕES DE ENTREGA</t>
  </si>
  <si>
    <t>ISOLADA</t>
  </si>
  <si>
    <t>CONJUNTA</t>
  </si>
  <si>
    <t>ESCOLHER</t>
  </si>
  <si>
    <t>Rendimento coletável (ver nota liquidação IRS)</t>
  </si>
  <si>
    <t>Total de deduções sujeitas a limite artº 78 CIRS (ver nota liquidação IRS)</t>
  </si>
  <si>
    <t>ESCOLHER A OPÇÃO CLICANDO NA CÉLULA SEGUINTE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</si>
</sst>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;\.;;"/>
    <numFmt numFmtId="165" formatCode="#,##0.00\ [$€-816];[Red]\-#,##0.00\ [$€-816]"/>
  </numFmts>
  <fonts count="48">
    <font>
      <sz val="10"/>
      <name val="Arial"/>
      <family val="2"/>
    </font>
    <font>
      <sz val="11"/>
      <color indexed="8"/>
      <name val="Arial Black"/>
      <family val="0"/>
    </font>
    <font>
      <b/>
      <sz val="10"/>
      <color indexed="8"/>
      <name val="Arial Black"/>
      <family val="0"/>
    </font>
    <font>
      <sz val="13"/>
      <name val="Arial"/>
      <family val="2"/>
    </font>
    <font>
      <b/>
      <sz val="11"/>
      <color indexed="8"/>
      <name val="Arial Black"/>
      <family val="0"/>
    </font>
    <font>
      <b/>
      <sz val="13"/>
      <color indexed="17"/>
      <name val="Arial"/>
      <family val="2"/>
    </font>
    <font>
      <sz val="10"/>
      <color indexed="8"/>
      <name val="Arial Black"/>
      <family val="0"/>
    </font>
    <font>
      <b/>
      <sz val="10"/>
      <name val="Arial Black"/>
      <family val="2"/>
    </font>
    <font>
      <b/>
      <sz val="10"/>
      <color indexed="10"/>
      <name val="Arial Black"/>
      <family val="2"/>
    </font>
    <font>
      <sz val="10"/>
      <name val="Arial Black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24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1" fillId="20" borderId="7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horizontal="center" vertical="center" indent="1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7" fillId="35" borderId="12" xfId="0" applyFont="1" applyFill="1" applyBorder="1" applyAlignment="1" applyProtection="1">
      <alignment horizontal="center" vertical="center"/>
      <protection/>
    </xf>
    <xf numFmtId="0" fontId="8" fillId="36" borderId="13" xfId="0" applyFont="1" applyFill="1" applyBorder="1" applyAlignment="1" applyProtection="1">
      <alignment horizontal="center" vertical="center"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 indent="1"/>
      <protection/>
    </xf>
    <xf numFmtId="0" fontId="0" fillId="0" borderId="12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6" fillId="37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165" fontId="4" fillId="38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9</xdr:row>
      <xdr:rowOff>123825</xdr:rowOff>
    </xdr:from>
    <xdr:to>
      <xdr:col>4</xdr:col>
      <xdr:colOff>828675</xdr:colOff>
      <xdr:row>9</xdr:row>
      <xdr:rowOff>285750</xdr:rowOff>
    </xdr:to>
    <xdr:sp>
      <xdr:nvSpPr>
        <xdr:cNvPr id="1" name="Formas automáticas 1"/>
        <xdr:cNvSpPr>
          <a:spLocks/>
        </xdr:cNvSpPr>
      </xdr:nvSpPr>
      <xdr:spPr>
        <a:xfrm>
          <a:off x="2933700" y="2609850"/>
          <a:ext cx="762000" cy="161925"/>
        </a:xfrm>
        <a:prstGeom prst="leftArrow">
          <a:avLst>
            <a:gd name="adj" fmla="val -26092"/>
          </a:avLst>
        </a:prstGeom>
        <a:solidFill>
          <a:srgbClr val="FF000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752475</xdr:colOff>
      <xdr:row>3</xdr:row>
      <xdr:rowOff>28575</xdr:rowOff>
    </xdr:from>
    <xdr:to>
      <xdr:col>6</xdr:col>
      <xdr:colOff>790575</xdr:colOff>
      <xdr:row>3</xdr:row>
      <xdr:rowOff>266700</xdr:rowOff>
    </xdr:to>
    <xdr:sp>
      <xdr:nvSpPr>
        <xdr:cNvPr id="2" name="AutoShape 3"/>
        <xdr:cNvSpPr>
          <a:spLocks/>
        </xdr:cNvSpPr>
      </xdr:nvSpPr>
      <xdr:spPr>
        <a:xfrm>
          <a:off x="4495800" y="781050"/>
          <a:ext cx="809625" cy="238125"/>
        </a:xfrm>
        <a:prstGeom prst="rightArrow">
          <a:avLst>
            <a:gd name="adj" fmla="val 4703"/>
          </a:avLst>
        </a:prstGeom>
        <a:solidFill>
          <a:srgbClr val="729FCF"/>
        </a:solidFill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"/>
  <sheetViews>
    <sheetView tabSelected="1" zoomScalePageLayoutView="0" workbookViewId="0" topLeftCell="A1">
      <selection activeCell="K6" sqref="K6"/>
    </sheetView>
  </sheetViews>
  <sheetFormatPr defaultColWidth="11.57421875" defaultRowHeight="12.75"/>
  <cols>
    <col min="1" max="1" width="7.8515625" style="1" customWidth="1"/>
    <col min="2" max="4" width="11.7109375" style="1" bestFit="1" customWidth="1"/>
    <col min="5" max="5" width="13.140625" style="1" customWidth="1"/>
    <col min="6" max="6" width="11.57421875" style="1" customWidth="1"/>
    <col min="7" max="7" width="12.7109375" style="1" customWidth="1"/>
    <col min="8" max="8" width="11.00390625" style="1" customWidth="1"/>
    <col min="9" max="9" width="14.28125" style="1" customWidth="1"/>
    <col min="10" max="16384" width="11.57421875" style="1" customWidth="1"/>
  </cols>
  <sheetData>
    <row r="1" ht="12.75"/>
    <row r="2" spans="2:9" ht="23.2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ht="23.25" customHeight="1">
      <c r="B3" s="4" t="s">
        <v>6</v>
      </c>
      <c r="C3" s="5"/>
      <c r="D3" s="5"/>
      <c r="E3" s="5"/>
      <c r="F3" s="5"/>
      <c r="G3" s="5"/>
      <c r="H3" s="6" t="s">
        <v>7</v>
      </c>
      <c r="I3" s="7" t="s">
        <v>8</v>
      </c>
    </row>
    <row r="4" spans="2:9" ht="23.25" customHeight="1">
      <c r="B4" s="8" t="s">
        <v>12</v>
      </c>
      <c r="C4" s="8"/>
      <c r="D4" s="8"/>
      <c r="E4" s="8"/>
      <c r="F4" s="8" t="s">
        <v>9</v>
      </c>
      <c r="G4" s="8"/>
      <c r="H4" s="22" t="s">
        <v>7</v>
      </c>
      <c r="I4" s="22"/>
    </row>
    <row r="5" spans="2:9" ht="23.25" customHeight="1">
      <c r="B5" s="9" t="s">
        <v>10</v>
      </c>
      <c r="C5" s="9" t="s">
        <v>1</v>
      </c>
      <c r="D5" s="9"/>
      <c r="E5" s="9"/>
      <c r="F5" s="9"/>
      <c r="G5" s="9"/>
      <c r="H5" s="10" t="s">
        <v>2</v>
      </c>
      <c r="I5" s="2">
        <v>20000</v>
      </c>
    </row>
    <row r="6" spans="2:9" ht="22.5" customHeight="1">
      <c r="B6" s="11">
        <v>80640</v>
      </c>
      <c r="C6" s="12">
        <f>IF(H4="ISOLADA",I5,I5/2)</f>
        <v>20000</v>
      </c>
      <c r="D6" s="13">
        <f>B6-C6</f>
        <v>60640</v>
      </c>
      <c r="E6" s="13"/>
      <c r="F6" s="14"/>
      <c r="G6" s="14"/>
      <c r="H6" s="14"/>
      <c r="I6" s="14"/>
    </row>
    <row r="7" spans="2:9" ht="22.5" customHeight="1">
      <c r="B7" s="13">
        <f>D6</f>
        <v>60640</v>
      </c>
      <c r="C7" s="13">
        <v>73549</v>
      </c>
      <c r="D7" s="13">
        <f>B7/C7</f>
        <v>0.8244843573671974</v>
      </c>
      <c r="E7" s="13"/>
      <c r="F7" s="14"/>
      <c r="G7" s="14"/>
      <c r="H7" s="14"/>
      <c r="I7" s="14"/>
    </row>
    <row r="8" spans="2:9" ht="22.5" customHeight="1">
      <c r="B8" s="13">
        <f>D7</f>
        <v>0.8244843573671974</v>
      </c>
      <c r="C8" s="13">
        <v>1500</v>
      </c>
      <c r="D8" s="13">
        <f>B8*C8</f>
        <v>1236.726536050796</v>
      </c>
      <c r="E8" s="13"/>
      <c r="F8" s="14"/>
      <c r="G8" s="14"/>
      <c r="H8" s="14"/>
      <c r="I8" s="14"/>
    </row>
    <row r="9" spans="2:9" ht="22.5" customHeight="1">
      <c r="B9" s="13">
        <f>D8</f>
        <v>1236.726536050796</v>
      </c>
      <c r="C9" s="13">
        <v>1000</v>
      </c>
      <c r="D9" s="13">
        <f>B9+C9</f>
        <v>2236.7265360507963</v>
      </c>
      <c r="E9" s="13"/>
      <c r="F9" s="14"/>
      <c r="G9" s="15"/>
      <c r="H9" s="14"/>
      <c r="I9" s="14"/>
    </row>
    <row r="10" spans="2:9" ht="31.5" customHeight="1">
      <c r="B10" s="13">
        <f>D9</f>
        <v>2236.7265360507963</v>
      </c>
      <c r="C10" s="2">
        <v>566.27</v>
      </c>
      <c r="D10" s="16">
        <f>B10-C10</f>
        <v>1670.4565360507963</v>
      </c>
      <c r="E10" s="16"/>
      <c r="F10" s="23" t="str">
        <f>IF(D10&lt;=0,"Não pode deduzir","O que ainda pode deduzir")</f>
        <v>O que ainda pode deduzir</v>
      </c>
      <c r="G10" s="23"/>
      <c r="H10" s="14"/>
      <c r="I10" s="14"/>
    </row>
    <row r="11" spans="2:9" ht="21.75" customHeight="1">
      <c r="B11" s="14"/>
      <c r="C11" s="10" t="s">
        <v>3</v>
      </c>
      <c r="D11" s="14"/>
      <c r="E11" s="14"/>
      <c r="F11" s="14"/>
      <c r="G11" s="14"/>
      <c r="H11" s="14"/>
      <c r="I11" s="14"/>
    </row>
    <row r="12" spans="2:9" ht="24.75" customHeight="1">
      <c r="B12" s="17" t="s">
        <v>11</v>
      </c>
      <c r="C12" s="17" t="s">
        <v>4</v>
      </c>
      <c r="D12" s="17"/>
      <c r="E12" s="17"/>
      <c r="F12" s="17"/>
      <c r="G12" s="17"/>
      <c r="H12" s="17"/>
      <c r="I12" s="17"/>
    </row>
    <row r="13" spans="2:9" ht="9" customHeight="1">
      <c r="B13" s="14"/>
      <c r="C13" s="18"/>
      <c r="D13" s="19"/>
      <c r="E13" s="19"/>
      <c r="F13" s="19"/>
      <c r="G13" s="19"/>
      <c r="H13" s="19"/>
      <c r="I13" s="20"/>
    </row>
    <row r="14" spans="2:9" ht="30" customHeight="1">
      <c r="B14" s="21" t="s">
        <v>5</v>
      </c>
      <c r="C14" s="21"/>
      <c r="D14" s="21"/>
      <c r="E14" s="21"/>
      <c r="F14" s="21"/>
      <c r="G14" s="21"/>
      <c r="H14" s="21"/>
      <c r="I14" s="21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B12:I12"/>
    <mergeCell ref="B14:I14"/>
    <mergeCell ref="B2:I2"/>
    <mergeCell ref="B3:G3"/>
    <mergeCell ref="B4:G4"/>
    <mergeCell ref="H4:I4"/>
    <mergeCell ref="B5:G5"/>
    <mergeCell ref="F10:G10"/>
  </mergeCells>
  <dataValidations count="1">
    <dataValidation type="list" operator="equal" allowBlank="1" showErrorMessage="1" sqref="H4">
      <formula1>$H$3:$I$3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4"/>
  <headerFooter alignWithMargins="0">
    <oddHeader>&amp;C&amp;"Times New Roman,Normal"&amp;12&amp;A</oddHeader>
    <oddFooter>&amp;C&amp;"Times New Roman,Normal"&amp;12Página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Armando.L.Gonçalves</dc:creator>
  <cp:keywords/>
  <dc:description/>
  <cp:lastModifiedBy>Armando.L.Gonçalves</cp:lastModifiedBy>
  <dcterms:created xsi:type="dcterms:W3CDTF">2020-01-02T12:13:17Z</dcterms:created>
  <dcterms:modified xsi:type="dcterms:W3CDTF">2020-01-02T12:15:38Z</dcterms:modified>
  <cp:category/>
  <cp:version/>
  <cp:contentType/>
  <cp:contentStatus/>
</cp:coreProperties>
</file>